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21" i="1" l="1"/>
  <c r="H8" i="1" s="1"/>
  <c r="E21" i="1"/>
  <c r="F9" i="1" s="1"/>
  <c r="C21" i="1"/>
  <c r="D8" i="1" s="1"/>
  <c r="B21" i="1"/>
  <c r="D21" i="1" l="1"/>
  <c r="D19" i="1"/>
  <c r="D17" i="1"/>
  <c r="D15" i="1"/>
  <c r="D13" i="1"/>
  <c r="D11" i="1"/>
  <c r="D9" i="1"/>
  <c r="F7" i="1"/>
  <c r="F20" i="1"/>
  <c r="F18" i="1"/>
  <c r="F16" i="1"/>
  <c r="F14" i="1"/>
  <c r="F12" i="1"/>
  <c r="F10" i="1"/>
  <c r="F8" i="1"/>
  <c r="H21" i="1"/>
  <c r="H19" i="1"/>
  <c r="H17" i="1"/>
  <c r="H15" i="1"/>
  <c r="H13" i="1"/>
  <c r="H11" i="1"/>
  <c r="H9" i="1"/>
  <c r="D7" i="1"/>
  <c r="D20" i="1"/>
  <c r="D18" i="1"/>
  <c r="D16" i="1"/>
  <c r="D14" i="1"/>
  <c r="D12" i="1"/>
  <c r="D10" i="1"/>
  <c r="F21" i="1"/>
  <c r="F19" i="1"/>
  <c r="F17" i="1"/>
  <c r="F15" i="1"/>
  <c r="F13" i="1"/>
  <c r="F11" i="1"/>
  <c r="H7" i="1"/>
  <c r="H20" i="1"/>
  <c r="H18" i="1"/>
  <c r="H16" i="1"/>
  <c r="H14" i="1"/>
  <c r="H12" i="1"/>
  <c r="H10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<sst xmlns="http://schemas.openxmlformats.org/spreadsheetml/2006/main" count="32" uniqueCount="28">
  <si>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</si>
  <si>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</si>
  <si>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</si>
  <si>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</si>
  <si>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</si>
  <si>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</si>
  <si>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</si>
  <si>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</si>
  <si>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</si>
  <si>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</si>
  <si>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</si>
  <si>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</si>
  <si>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</si>
  <si>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</si>
  <si>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</si>
  <si>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</si>
  <si>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</si>
  <si>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</si>
  <si>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</si>
  <si>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</si>
  <si>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</si>
  <si>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</si>
  <si>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محافظة: بعلبك - الهرمل</t>
  </si>
  <si>
    <t>توزيع المساحة المزروعة  حسب المستفيدين من الضمان وبحسب حجم الحيازة *</t>
  </si>
  <si>
    <t xml:space="preserve"> * يمكن تسجيل فروقات طفيفة بنسبة 0.1 وذلك نتيجة التدوير</t>
  </si>
  <si>
    <t>%</t>
  </si>
  <si>
    <t>غير معني**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</si>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</sst>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64" fontId="5" fillId="0" borderId="11" xfId="1" applyNumberFormat="1" applyFont="1" applyBorder="1"/>
    <xf numFmtId="164" fontId="5" fillId="0" borderId="8" xfId="1" applyNumberFormat="1" applyFont="1" applyBorder="1"/>
    <xf numFmtId="165" fontId="5" fillId="0" borderId="9" xfId="0" applyNumberFormat="1" applyFont="1" applyBorder="1"/>
    <xf numFmtId="165" fontId="5" fillId="0" borderId="12" xfId="0" applyNumberFormat="1" applyFont="1" applyBorder="1"/>
    <xf numFmtId="164" fontId="5" fillId="0" borderId="13" xfId="1" applyNumberFormat="1" applyFont="1" applyBorder="1"/>
    <xf numFmtId="164" fontId="6" fillId="0" borderId="15" xfId="1" applyNumberFormat="1" applyFont="1" applyBorder="1"/>
    <xf numFmtId="164" fontId="6" fillId="0" borderId="4" xfId="1" applyNumberFormat="1" applyFont="1" applyBorder="1"/>
    <xf numFmtId="165" fontId="6" fillId="0" borderId="16" xfId="0" applyNumberFormat="1" applyFont="1" applyBorder="1"/>
    <xf numFmtId="165" fontId="5" fillId="0" borderId="17" xfId="0" applyNumberFormat="1" applyFont="1" applyBorder="1"/>
    <xf numFmtId="166" fontId="5" fillId="0" borderId="8" xfId="1" applyNumberFormat="1" applyFont="1" applyBorder="1"/>
    <xf numFmtId="166" fontId="5" fillId="0" borderId="11" xfId="1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4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C3" sqref="C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6.5" customHeight="1" x14ac:dyDescent="0.25">
      <c r="A1" s="28" t="s">
        <v>22</v>
      </c>
      <c r="B1" s="29"/>
      <c r="C1" s="29"/>
      <c r="D1" s="29"/>
      <c r="E1" s="29"/>
      <c r="F1" s="29"/>
      <c r="G1" s="29"/>
      <c r="H1" s="29"/>
    </row>
    <row r="2" spans="1:8" ht="60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</row>
    <row r="3" spans="1:8" ht="27.75" customHeight="1" x14ac:dyDescent="0.25">
      <c r="A3" s="18"/>
      <c r="B3" s="18"/>
      <c r="C3" s="18"/>
      <c r="D3" s="18"/>
      <c r="E3" s="18"/>
      <c r="F3" s="18"/>
      <c r="G3" s="18"/>
      <c r="H3" s="18"/>
    </row>
    <row r="4" spans="1:8" ht="19.5" thickBot="1" x14ac:dyDescent="0.35">
      <c r="A4" s="19" t="s">
        <v>0</v>
      </c>
      <c r="G4" s="22" t="s">
        <v>1</v>
      </c>
      <c r="H4" s="22"/>
    </row>
    <row r="5" spans="1:8" ht="19.5" thickBot="1" x14ac:dyDescent="0.3">
      <c r="A5" s="23" t="s">
        <v>2</v>
      </c>
      <c r="B5" s="23" t="s">
        <v>3</v>
      </c>
      <c r="C5" s="25" t="s">
        <v>4</v>
      </c>
      <c r="D5" s="25"/>
      <c r="E5" s="25" t="s">
        <v>5</v>
      </c>
      <c r="F5" s="25"/>
      <c r="G5" s="26" t="s">
        <v>26</v>
      </c>
      <c r="H5" s="27"/>
    </row>
    <row r="6" spans="1:8" ht="30.75" thickBot="1" x14ac:dyDescent="0.3">
      <c r="A6" s="24"/>
      <c r="B6" s="24"/>
      <c r="C6" s="1" t="s">
        <v>6</v>
      </c>
      <c r="D6" s="1" t="s">
        <v>25</v>
      </c>
      <c r="E6" s="1" t="s">
        <v>6</v>
      </c>
      <c r="F6" s="1" t="s">
        <v>25</v>
      </c>
      <c r="G6" s="1" t="s">
        <v>6</v>
      </c>
      <c r="H6" s="1" t="s">
        <v>25</v>
      </c>
    </row>
    <row r="7" spans="1:8" x14ac:dyDescent="0.25">
      <c r="A7" s="13" t="s">
        <v>7</v>
      </c>
      <c r="B7" s="2">
        <v>0</v>
      </c>
      <c r="C7" s="3">
        <v>0</v>
      </c>
      <c r="D7" s="4">
        <f>C7/$C$21*100</f>
        <v>0</v>
      </c>
      <c r="E7" s="3">
        <v>0</v>
      </c>
      <c r="F7" s="4">
        <f>E7/$E$21*100</f>
        <v>0</v>
      </c>
      <c r="G7" s="11">
        <v>0</v>
      </c>
      <c r="H7" s="4">
        <f>G7/$G$21*100</f>
        <v>0</v>
      </c>
    </row>
    <row r="8" spans="1:8" x14ac:dyDescent="0.25">
      <c r="A8" s="14" t="s">
        <v>8</v>
      </c>
      <c r="B8" s="2">
        <v>28.324000000000002</v>
      </c>
      <c r="C8" s="2">
        <v>19.324000000000002</v>
      </c>
      <c r="D8" s="5">
        <f t="shared" ref="D8:D21" si="0">C8/$C$21*100</f>
        <v>4.1252568270710929E-3</v>
      </c>
      <c r="E8" s="2">
        <v>9</v>
      </c>
      <c r="F8" s="5">
        <f t="shared" ref="F8:F21" si="1">E8/$E$21*100</f>
        <v>8.3827980513161374E-3</v>
      </c>
      <c r="G8" s="12">
        <v>0</v>
      </c>
      <c r="H8" s="5">
        <f t="shared" ref="H8:H21" si="2">G8/$G$21*100</f>
        <v>0</v>
      </c>
    </row>
    <row r="9" spans="1:8" x14ac:dyDescent="0.25">
      <c r="A9" s="14" t="s">
        <v>9</v>
      </c>
      <c r="B9" s="2">
        <v>1182.1410000000001</v>
      </c>
      <c r="C9" s="2">
        <v>854.73599999999999</v>
      </c>
      <c r="D9" s="5">
        <f t="shared" si="0"/>
        <v>0.18246768367540042</v>
      </c>
      <c r="E9" s="2">
        <v>327.40499999999997</v>
      </c>
      <c r="F9" s="5">
        <f t="shared" si="1"/>
        <v>0.30495222177679548</v>
      </c>
      <c r="G9" s="12">
        <v>0</v>
      </c>
      <c r="H9" s="5">
        <f t="shared" si="2"/>
        <v>0</v>
      </c>
    </row>
    <row r="10" spans="1:8" x14ac:dyDescent="0.25">
      <c r="A10" s="14" t="s">
        <v>10</v>
      </c>
      <c r="B10" s="2">
        <v>11164.915999999999</v>
      </c>
      <c r="C10" s="2">
        <v>8137.9070000000002</v>
      </c>
      <c r="D10" s="5">
        <f t="shared" si="0"/>
        <v>1.7372674606613348</v>
      </c>
      <c r="E10" s="2">
        <v>3023.9090000000001</v>
      </c>
      <c r="F10" s="5">
        <f t="shared" si="1"/>
        <v>2.8165353858397033</v>
      </c>
      <c r="G10" s="2">
        <v>3.1</v>
      </c>
      <c r="H10" s="5">
        <f t="shared" si="2"/>
        <v>0.68191816981962172</v>
      </c>
    </row>
    <row r="11" spans="1:8" x14ac:dyDescent="0.25">
      <c r="A11" s="14" t="s">
        <v>11</v>
      </c>
      <c r="B11" s="2">
        <v>28377.691999999999</v>
      </c>
      <c r="C11" s="2">
        <v>21600.141</v>
      </c>
      <c r="D11" s="5">
        <f t="shared" si="0"/>
        <v>4.6111637924833486</v>
      </c>
      <c r="E11" s="2">
        <v>6770.0510000000004</v>
      </c>
      <c r="F11" s="5">
        <f t="shared" si="1"/>
        <v>6.3057744811234286</v>
      </c>
      <c r="G11" s="2">
        <v>7.5</v>
      </c>
      <c r="H11" s="5">
        <f t="shared" si="2"/>
        <v>1.6498020237571489</v>
      </c>
    </row>
    <row r="12" spans="1:8" x14ac:dyDescent="0.25">
      <c r="A12" s="14" t="s">
        <v>12</v>
      </c>
      <c r="B12" s="2">
        <v>65344.6</v>
      </c>
      <c r="C12" s="2">
        <v>50976.127</v>
      </c>
      <c r="D12" s="5">
        <f t="shared" si="0"/>
        <v>10.882302624942717</v>
      </c>
      <c r="E12" s="2">
        <v>14356.473</v>
      </c>
      <c r="F12" s="5">
        <f t="shared" si="1"/>
        <v>13.371934876463637</v>
      </c>
      <c r="G12" s="2">
        <v>12</v>
      </c>
      <c r="H12" s="5">
        <f t="shared" si="2"/>
        <v>2.6396832380114388</v>
      </c>
    </row>
    <row r="13" spans="1:8" x14ac:dyDescent="0.25">
      <c r="A13" s="14" t="s">
        <v>13</v>
      </c>
      <c r="B13" s="2">
        <v>95181.123999999996</v>
      </c>
      <c r="C13" s="2">
        <v>74831.631999999998</v>
      </c>
      <c r="D13" s="5">
        <f t="shared" si="0"/>
        <v>15.974937941879094</v>
      </c>
      <c r="E13" s="2">
        <v>20349.491999999998</v>
      </c>
      <c r="F13" s="5">
        <f t="shared" si="1"/>
        <v>18.953964653652587</v>
      </c>
      <c r="G13" s="2">
        <v>0</v>
      </c>
      <c r="H13" s="5">
        <f t="shared" si="2"/>
        <v>0</v>
      </c>
    </row>
    <row r="14" spans="1:8" x14ac:dyDescent="0.25">
      <c r="A14" s="14" t="s">
        <v>14</v>
      </c>
      <c r="B14" s="2">
        <v>65130.61</v>
      </c>
      <c r="C14" s="2">
        <v>53263.53</v>
      </c>
      <c r="D14" s="5">
        <f t="shared" si="0"/>
        <v>11.370613784227176</v>
      </c>
      <c r="E14" s="2">
        <v>11867.08</v>
      </c>
      <c r="F14" s="5">
        <f t="shared" si="1"/>
        <v>11.053259455423634</v>
      </c>
      <c r="G14" s="2">
        <v>0</v>
      </c>
      <c r="H14" s="5">
        <f t="shared" si="2"/>
        <v>0</v>
      </c>
    </row>
    <row r="15" spans="1:8" x14ac:dyDescent="0.25">
      <c r="A15" s="14" t="s">
        <v>15</v>
      </c>
      <c r="B15" s="2">
        <v>45202.326000000001</v>
      </c>
      <c r="C15" s="2">
        <v>37161.775999999998</v>
      </c>
      <c r="D15" s="5">
        <f t="shared" si="0"/>
        <v>7.9332369152394264</v>
      </c>
      <c r="E15" s="2">
        <v>7977.55</v>
      </c>
      <c r="F15" s="5">
        <f t="shared" si="1"/>
        <v>7.4304656215863378</v>
      </c>
      <c r="G15" s="2">
        <v>63</v>
      </c>
      <c r="H15" s="5">
        <f t="shared" si="2"/>
        <v>13.858336999560054</v>
      </c>
    </row>
    <row r="16" spans="1:8" x14ac:dyDescent="0.25">
      <c r="A16" s="14" t="s">
        <v>16</v>
      </c>
      <c r="B16" s="2">
        <v>26395.14</v>
      </c>
      <c r="C16" s="2">
        <v>21422.09</v>
      </c>
      <c r="D16" s="5">
        <f t="shared" si="0"/>
        <v>4.5731537478074618</v>
      </c>
      <c r="E16" s="2">
        <v>4973.05</v>
      </c>
      <c r="F16" s="5">
        <f t="shared" si="1"/>
        <v>4.6320082054553016</v>
      </c>
      <c r="G16" s="2">
        <v>0</v>
      </c>
      <c r="H16" s="5">
        <f t="shared" si="2"/>
        <v>0</v>
      </c>
    </row>
    <row r="17" spans="1:8" x14ac:dyDescent="0.25">
      <c r="A17" s="14" t="s">
        <v>17</v>
      </c>
      <c r="B17" s="2">
        <v>57773.658000000003</v>
      </c>
      <c r="C17" s="2">
        <v>48544.447999999997</v>
      </c>
      <c r="D17" s="5">
        <f t="shared" si="0"/>
        <v>10.363191654336454</v>
      </c>
      <c r="E17" s="2">
        <v>9110.2099999999991</v>
      </c>
      <c r="F17" s="5">
        <f t="shared" si="1"/>
        <v>8.4854500705645304</v>
      </c>
      <c r="G17" s="2">
        <v>119</v>
      </c>
      <c r="H17" s="5">
        <f t="shared" si="2"/>
        <v>26.176858776946766</v>
      </c>
    </row>
    <row r="18" spans="1:8" x14ac:dyDescent="0.25">
      <c r="A18" s="14" t="s">
        <v>18</v>
      </c>
      <c r="B18" s="2">
        <v>30876.09</v>
      </c>
      <c r="C18" s="2">
        <v>25929.84</v>
      </c>
      <c r="D18" s="5">
        <f t="shared" si="0"/>
        <v>5.5354610580035759</v>
      </c>
      <c r="E18" s="2">
        <v>4946.25</v>
      </c>
      <c r="F18" s="5">
        <f t="shared" si="1"/>
        <v>4.6070460957024935</v>
      </c>
      <c r="G18" s="2">
        <v>0</v>
      </c>
      <c r="H18" s="5">
        <f t="shared" si="2"/>
        <v>0</v>
      </c>
    </row>
    <row r="19" spans="1:8" x14ac:dyDescent="0.25">
      <c r="A19" s="14" t="s">
        <v>19</v>
      </c>
      <c r="B19" s="2">
        <v>85665.29</v>
      </c>
      <c r="C19" s="2">
        <v>73879.14</v>
      </c>
      <c r="D19" s="5">
        <f t="shared" si="0"/>
        <v>15.771601462592685</v>
      </c>
      <c r="E19" s="2">
        <v>11536.15</v>
      </c>
      <c r="F19" s="5">
        <f t="shared" si="1"/>
        <v>10.745023971076737</v>
      </c>
      <c r="G19" s="2">
        <v>250</v>
      </c>
      <c r="H19" s="5">
        <f t="shared" si="2"/>
        <v>54.993400791904968</v>
      </c>
    </row>
    <row r="20" spans="1:8" ht="15.75" thickBot="1" x14ac:dyDescent="0.3">
      <c r="A20" s="15" t="s">
        <v>20</v>
      </c>
      <c r="B20" s="6">
        <v>63926.85</v>
      </c>
      <c r="C20" s="6">
        <v>51810.75</v>
      </c>
      <c r="D20" s="10">
        <f t="shared" si="0"/>
        <v>11.060476617324239</v>
      </c>
      <c r="E20" s="6">
        <v>12116.1</v>
      </c>
      <c r="F20" s="10">
        <f t="shared" si="1"/>
        <v>11.285202163283493</v>
      </c>
      <c r="G20" s="6">
        <v>0</v>
      </c>
      <c r="H20" s="10">
        <f t="shared" si="2"/>
        <v>0</v>
      </c>
    </row>
    <row r="21" spans="1:8" ht="16.5" thickBot="1" x14ac:dyDescent="0.3">
      <c r="A21" s="16" t="s">
        <v>21</v>
      </c>
      <c r="B21" s="7">
        <f>SUM(B7:B20)</f>
        <v>576248.76100000006</v>
      </c>
      <c r="C21" s="8">
        <f>SUM(C7:C20)</f>
        <v>468431.44100000005</v>
      </c>
      <c r="D21" s="9">
        <f t="shared" si="0"/>
        <v>100</v>
      </c>
      <c r="E21" s="8">
        <f>SUM(E7:E20)</f>
        <v>107362.72</v>
      </c>
      <c r="F21" s="9">
        <f t="shared" si="1"/>
        <v>100</v>
      </c>
      <c r="G21" s="8">
        <f>SUM(G7:G20)</f>
        <v>454.6</v>
      </c>
      <c r="H21" s="9">
        <f t="shared" si="2"/>
        <v>100</v>
      </c>
    </row>
    <row r="22" spans="1:8" x14ac:dyDescent="0.25">
      <c r="A22" s="17"/>
    </row>
    <row r="23" spans="1:8" x14ac:dyDescent="0.25">
      <c r="A23" s="20" t="s">
        <v>24</v>
      </c>
      <c r="B23" s="20"/>
      <c r="C23" s="20"/>
      <c r="D23" s="20"/>
      <c r="E23" s="20"/>
    </row>
    <row r="24" spans="1:8" x14ac:dyDescent="0.25">
      <c r="A24" s="20" t="s">
        <v>27</v>
      </c>
      <c r="B24" s="20"/>
      <c r="C24" s="20"/>
      <c r="D24" s="20"/>
      <c r="E24" s="20"/>
    </row>
  </sheetData>
  <mergeCells count="10">
    <mergeCell ref="A24:E24"/>
    <mergeCell ref="A23:E23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2012-10-23T09:40:05Z</dcterms:modified>
</cp:coreProperties>
</file>